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<sst xmlns="http://schemas.openxmlformats.org/spreadsheetml/2006/main" count="25" uniqueCount="25">
  <si>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互联网+大赛各院系参赛名额分配表</t>
  </si>
  <si>
    <t>序号</t>
  </si>
  <si>
    <t>院系</t>
  </si>
  <si>
    <t>本科人数</t>
  </si>
  <si>
    <t>研究生人数</t>
  </si>
  <si>
    <t>总人数</t>
  </si>
  <si>
    <t>参与数额(7%)</t>
  </si>
  <si>
    <t>英语学院</t>
  </si>
  <si>
    <t>国际关系学院</t>
  </si>
  <si>
    <t>翻译学院</t>
  </si>
  <si>
    <t>国际工商管理学院</t>
  </si>
  <si>
    <t>商务英语学院</t>
  </si>
  <si>
    <t>法语学院</t>
  </si>
  <si>
    <t>德语学院</t>
  </si>
  <si>
    <t>日语学院</t>
  </si>
  <si>
    <t>俄语学院</t>
  </si>
  <si>
    <t>国际教育学院</t>
  </si>
  <si>
    <t>东方语言文化学院</t>
  </si>
  <si>
    <t>中国语言文化学院</t>
  </si>
  <si>
    <t>新闻传播学院</t>
  </si>
  <si>
    <t>国际法学与社会学院</t>
  </si>
  <si>
    <t>国际金融与贸易学院</t>
  </si>
  <si>
    <t>西方语言文化学院</t>
  </si>
  <si>
    <t>马克思主义学院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</si>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</sst>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H19" sqref="H19"/>
    </sheetView>
  </sheetViews>
  <sheetFormatPr defaultColWidth="9" defaultRowHeight="13.5" outlineLevelCol="5"/>
  <cols>
    <col min="2" max="2" width="19.75" customWidth="1"/>
    <col min="4" max="4" width="11" style="1" customWidth="1"/>
    <col min="6" max="6" width="11.75" customWidth="1"/>
  </cols>
  <sheetData>
    <row r="1" ht="37" customHeight="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</row>
    <row r="3" ht="14.25" spans="1:6">
      <c r="A3" s="6">
        <v>1</v>
      </c>
      <c r="B3" s="7" t="s">
        <v>7</v>
      </c>
      <c r="C3" s="8">
        <v>2776</v>
      </c>
      <c r="D3" s="9">
        <v>578</v>
      </c>
      <c r="E3" s="3">
        <f>C3+D3</f>
        <v>3354</v>
      </c>
      <c r="F3" s="10">
        <f>E3*7%</f>
        <v>234.78</v>
      </c>
    </row>
    <row r="4" ht="14.25" spans="1:6">
      <c r="A4" s="6">
        <v>2</v>
      </c>
      <c r="B4" s="7" t="s">
        <v>8</v>
      </c>
      <c r="C4" s="8">
        <v>348</v>
      </c>
      <c r="D4" s="9">
        <v>34</v>
      </c>
      <c r="E4" s="3">
        <f t="shared" ref="E4:E18" si="0">C4+D4</f>
        <v>382</v>
      </c>
      <c r="F4" s="10">
        <f>E4*7%</f>
        <v>26.74</v>
      </c>
    </row>
    <row r="5" ht="14.25" spans="1:6">
      <c r="A5" s="6">
        <v>3</v>
      </c>
      <c r="B5" s="7" t="s">
        <v>9</v>
      </c>
      <c r="C5" s="8">
        <v>396</v>
      </c>
      <c r="D5" s="9">
        <v>433</v>
      </c>
      <c r="E5" s="3">
        <f t="shared" si="0"/>
        <v>829</v>
      </c>
      <c r="F5" s="10">
        <f t="shared" ref="F5:F20" si="1">E5*7%</f>
        <v>58.03</v>
      </c>
    </row>
    <row r="6" ht="14.25" spans="1:6">
      <c r="A6" s="6">
        <v>4</v>
      </c>
      <c r="B6" t="s">
        <v>10</v>
      </c>
      <c r="C6" s="8">
        <v>1319</v>
      </c>
      <c r="D6" s="9">
        <v>0</v>
      </c>
      <c r="E6" s="3">
        <f t="shared" si="0"/>
        <v>1319</v>
      </c>
      <c r="F6" s="10">
        <f t="shared" si="1"/>
        <v>92.33</v>
      </c>
    </row>
    <row r="7" ht="14.25" spans="1:6">
      <c r="A7" s="6">
        <v>5</v>
      </c>
      <c r="B7" s="7" t="s">
        <v>11</v>
      </c>
      <c r="C7" s="8">
        <v>1526</v>
      </c>
      <c r="D7" s="9">
        <v>45</v>
      </c>
      <c r="E7" s="3">
        <f t="shared" si="0"/>
        <v>1571</v>
      </c>
      <c r="F7" s="10">
        <f t="shared" si="1"/>
        <v>109.97</v>
      </c>
    </row>
    <row r="8" ht="14.25" spans="1:6">
      <c r="A8" s="6">
        <v>6</v>
      </c>
      <c r="B8" s="7" t="s">
        <v>12</v>
      </c>
      <c r="C8" s="8">
        <v>434</v>
      </c>
      <c r="D8" s="9">
        <v>57</v>
      </c>
      <c r="E8" s="3">
        <f t="shared" si="0"/>
        <v>491</v>
      </c>
      <c r="F8" s="10">
        <f t="shared" si="1"/>
        <v>34.37</v>
      </c>
    </row>
    <row r="9" ht="14.25" spans="1:6">
      <c r="A9" s="6">
        <v>7</v>
      </c>
      <c r="B9" s="7" t="s">
        <v>13</v>
      </c>
      <c r="C9" s="8">
        <v>392</v>
      </c>
      <c r="D9" s="9">
        <v>94</v>
      </c>
      <c r="E9" s="3">
        <f t="shared" si="0"/>
        <v>486</v>
      </c>
      <c r="F9" s="10">
        <f t="shared" si="1"/>
        <v>34.02</v>
      </c>
    </row>
    <row r="10" ht="14.25" spans="1:6">
      <c r="A10" s="6">
        <v>8</v>
      </c>
      <c r="B10" s="7" t="s">
        <v>14</v>
      </c>
      <c r="C10" s="8">
        <v>424</v>
      </c>
      <c r="D10" s="9">
        <v>90</v>
      </c>
      <c r="E10" s="3">
        <f t="shared" si="0"/>
        <v>514</v>
      </c>
      <c r="F10" s="10">
        <f t="shared" si="1"/>
        <v>35.98</v>
      </c>
    </row>
    <row r="11" ht="14.25" spans="1:6">
      <c r="A11" s="6">
        <v>9</v>
      </c>
      <c r="B11" s="7" t="s">
        <v>15</v>
      </c>
      <c r="C11" s="8">
        <v>327</v>
      </c>
      <c r="D11" s="9">
        <v>84</v>
      </c>
      <c r="E11" s="3">
        <f t="shared" si="0"/>
        <v>411</v>
      </c>
      <c r="F11" s="10">
        <f t="shared" si="1"/>
        <v>28.77</v>
      </c>
    </row>
    <row r="12" ht="14.25" spans="1:6">
      <c r="A12" s="6">
        <v>10</v>
      </c>
      <c r="B12" s="7" t="s">
        <v>16</v>
      </c>
      <c r="C12" s="8">
        <v>499</v>
      </c>
      <c r="D12" s="9">
        <v>106</v>
      </c>
      <c r="E12" s="3">
        <f t="shared" si="0"/>
        <v>605</v>
      </c>
      <c r="F12" s="10">
        <f t="shared" si="1"/>
        <v>42.35</v>
      </c>
    </row>
    <row r="13" ht="14.25" spans="1:6">
      <c r="A13" s="6">
        <v>11</v>
      </c>
      <c r="B13" s="7" t="s">
        <v>17</v>
      </c>
      <c r="C13" s="8">
        <v>729</v>
      </c>
      <c r="D13" s="9">
        <v>86</v>
      </c>
      <c r="E13" s="3">
        <f t="shared" si="0"/>
        <v>815</v>
      </c>
      <c r="F13" s="10">
        <f t="shared" si="1"/>
        <v>57.05</v>
      </c>
    </row>
    <row r="14" ht="14.25" spans="1:6">
      <c r="A14" s="6">
        <v>12</v>
      </c>
      <c r="B14" t="s">
        <v>18</v>
      </c>
      <c r="C14" s="8">
        <v>957</v>
      </c>
      <c r="D14" s="9">
        <v>229</v>
      </c>
      <c r="E14" s="3">
        <f t="shared" si="0"/>
        <v>1186</v>
      </c>
      <c r="F14" s="10">
        <f t="shared" si="1"/>
        <v>83.02</v>
      </c>
    </row>
    <row r="15" ht="14.25" spans="1:6">
      <c r="A15" s="6">
        <v>13</v>
      </c>
      <c r="B15" s="7" t="s">
        <v>19</v>
      </c>
      <c r="C15" s="8">
        <v>1130</v>
      </c>
      <c r="D15" s="9">
        <v>148</v>
      </c>
      <c r="E15" s="3">
        <f t="shared" si="0"/>
        <v>1278</v>
      </c>
      <c r="F15" s="10">
        <f t="shared" si="1"/>
        <v>89.46</v>
      </c>
    </row>
    <row r="16" ht="14.25" spans="1:6">
      <c r="A16" s="6">
        <v>14</v>
      </c>
      <c r="B16" t="s">
        <v>20</v>
      </c>
      <c r="C16" s="11">
        <v>772</v>
      </c>
      <c r="D16" s="12">
        <v>50</v>
      </c>
      <c r="E16" s="3">
        <f t="shared" si="0"/>
        <v>822</v>
      </c>
      <c r="F16" s="10">
        <f t="shared" si="1"/>
        <v>57.54</v>
      </c>
    </row>
    <row r="17" ht="14.25" spans="1:6">
      <c r="A17" s="6">
        <v>15</v>
      </c>
      <c r="B17" t="s">
        <v>21</v>
      </c>
      <c r="C17" s="11">
        <v>699</v>
      </c>
      <c r="D17" s="12">
        <v>82</v>
      </c>
      <c r="E17" s="3">
        <f t="shared" si="0"/>
        <v>781</v>
      </c>
      <c r="F17" s="10">
        <f t="shared" si="1"/>
        <v>54.67</v>
      </c>
    </row>
    <row r="18" ht="14.25" spans="1:6">
      <c r="A18" s="6">
        <v>16</v>
      </c>
      <c r="B18" s="7" t="s">
        <v>22</v>
      </c>
      <c r="C18" s="11">
        <v>632</v>
      </c>
      <c r="D18" s="13">
        <v>25</v>
      </c>
      <c r="E18" s="3">
        <f t="shared" si="0"/>
        <v>657</v>
      </c>
      <c r="F18" s="10">
        <f t="shared" si="1"/>
        <v>45.99</v>
      </c>
    </row>
    <row r="19" ht="14.25" spans="1:6">
      <c r="A19" s="14">
        <v>17</v>
      </c>
      <c r="B19" s="15" t="s">
        <v>23</v>
      </c>
      <c r="C19" s="16">
        <v>0</v>
      </c>
      <c r="D19" s="17">
        <v>50</v>
      </c>
      <c r="E19" s="18">
        <v>50</v>
      </c>
      <c r="F19" s="10">
        <f>E19*7%</f>
        <v>3.5</v>
      </c>
    </row>
    <row r="20" spans="1:6">
      <c r="A20" s="19" t="s">
        <v>24</v>
      </c>
      <c r="B20" s="19"/>
      <c r="C20" s="19">
        <f>SUM(C3:C19)</f>
        <v>13360</v>
      </c>
      <c r="D20" s="19">
        <f>SUM(D3:D19)</f>
        <v>2191</v>
      </c>
      <c r="E20" s="19">
        <f>SUM(E3:E19)</f>
        <v>15551</v>
      </c>
      <c r="F20" s="10">
        <f>E20*7%</f>
        <v>1088.57</v>
      </c>
    </row>
  </sheetData>
  <mergeCells count="2">
    <mergeCell ref="A1:F1"/>
    <mergeCell ref="A20:B20"/>
  </mergeCells>
  <pageMargins left="0.75" right="0.74791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2021-04-20T01:39:00Z</dcterms:created>
  <dcterms:modified xsi:type="dcterms:W3CDTF">2021-04-23T02:19:48Z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